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0430" windowHeight="78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6" i="1"/>
  <c r="A7" i="1"/>
  <c r="A8" i="1" s="1"/>
  <c r="A9" i="1" s="1"/>
  <c r="A10" i="1" s="1"/>
  <c r="A11" i="1" s="1"/>
  <c r="A5" i="1"/>
  <c r="A4" i="1"/>
  <c r="A3" i="1"/>
  <c r="C27" i="1"/>
  <c r="C31" i="1"/>
  <c r="C38" i="1"/>
</calcChain>
</file>

<file path=xl/sharedStrings.xml><?xml version="1.0" encoding="utf-8"?>
<sst xmlns="http://schemas.openxmlformats.org/spreadsheetml/2006/main" count="59" uniqueCount="39">
  <si>
    <t>No of Files</t>
  </si>
  <si>
    <t>Page</t>
  </si>
  <si>
    <t>Allied Aitebar Islmaic Banking</t>
  </si>
  <si>
    <t>Mera PakistanMera Ghar</t>
  </si>
  <si>
    <t>Sr</t>
  </si>
  <si>
    <t>Schedule of Charges</t>
  </si>
  <si>
    <t>KEY FACT STATEMENTS – ISLAMIC BANKING DEPOSITS</t>
  </si>
  <si>
    <t>Profit Rates</t>
  </si>
  <si>
    <r>
      <t>WEIGHTAGES</t>
    </r>
    <r>
      <rPr>
        <sz val="11"/>
        <color rgb="FF222222"/>
        <rFont val="Calibri"/>
        <family val="2"/>
        <scheme val="minor"/>
      </rPr>
      <t> AND PROFIT SHARING RATIOS</t>
    </r>
  </si>
  <si>
    <t>Total</t>
  </si>
  <si>
    <t>Allied Aitebar Car Jirah</t>
  </si>
  <si>
    <r>
      <t>ISLAMIC</t>
    </r>
    <r>
      <rPr>
        <sz val="11"/>
        <color rgb="FF222222"/>
        <rFont val="Arial"/>
        <family val="2"/>
      </rPr>
      <t> SME FINANCING</t>
    </r>
  </si>
  <si>
    <t>Islamic Branches</t>
  </si>
  <si>
    <t>Islamic Banking Knowledge Center</t>
  </si>
  <si>
    <t>Bussiness Banking</t>
  </si>
  <si>
    <t>1(link)</t>
  </si>
  <si>
    <t>2(link)</t>
  </si>
  <si>
    <t>Allied Term Plus Deposit</t>
  </si>
  <si>
    <t>Foreign Curreny Term Deposit</t>
  </si>
  <si>
    <t>Become an ABL 's Correspondent</t>
  </si>
  <si>
    <t>Capital Adequacy Statements</t>
  </si>
  <si>
    <r>
      <t>FINANCIAL PRESENTATIONS</t>
    </r>
    <r>
      <rPr>
        <sz val="11"/>
        <color theme="1"/>
        <rFont val="Calibri"/>
        <family val="2"/>
        <scheme val="minor"/>
      </rPr>
      <t xml:space="preserve"> (3-section) Financial Reports, Financial Presentations, Capital Adequacy Statements</t>
    </r>
  </si>
  <si>
    <r>
      <t xml:space="preserve">Free Float of ABL Shares </t>
    </r>
    <r>
      <rPr>
        <b/>
        <sz val="11"/>
        <color theme="1"/>
        <rFont val="Calibri"/>
        <family val="2"/>
        <scheme val="minor"/>
      </rPr>
      <t>(12-files March 31, 2020 -  December 31, 2022)</t>
    </r>
  </si>
  <si>
    <t>News Updates -&gt; Islamic Banking Media / Conventional Banking Media ( 2ITEMS)</t>
  </si>
  <si>
    <r>
      <t>Tv commericial (</t>
    </r>
    <r>
      <rPr>
        <b/>
        <sz val="11"/>
        <color theme="1"/>
        <rFont val="Calibri"/>
        <family val="2"/>
        <scheme val="minor"/>
      </rPr>
      <t>0 Videos)</t>
    </r>
  </si>
  <si>
    <r>
      <t xml:space="preserve">Print Media </t>
    </r>
    <r>
      <rPr>
        <b/>
        <sz val="11"/>
        <color theme="1"/>
        <rFont val="Calibri"/>
        <family val="2"/>
        <scheme val="minor"/>
      </rPr>
      <t>(0 Files)</t>
    </r>
  </si>
  <si>
    <r>
      <t xml:space="preserve">NOTICES  -&gt; SBP / ABL </t>
    </r>
    <r>
      <rPr>
        <b/>
        <sz val="11"/>
        <color theme="1"/>
        <rFont val="Calibri"/>
        <family val="2"/>
        <scheme val="minor"/>
      </rPr>
      <t>0 FILES</t>
    </r>
  </si>
  <si>
    <t>Profit &amp; Exchange Rates</t>
  </si>
  <si>
    <t>Key Fact Statements – Conventional Banking Deposits</t>
  </si>
  <si>
    <t>Financial Reports</t>
  </si>
  <si>
    <t>Glossary</t>
  </si>
  <si>
    <t>Home</t>
  </si>
  <si>
    <t>Downloads</t>
  </si>
  <si>
    <t>Investor Relations</t>
  </si>
  <si>
    <r>
      <t xml:space="preserve">Awards &amp; Recognitions </t>
    </r>
    <r>
      <rPr>
        <sz val="11"/>
        <color theme="1"/>
        <rFont val="Calibri"/>
        <family val="2"/>
        <scheme val="minor"/>
      </rPr>
      <t>(2017 -2022) 6-sections</t>
    </r>
  </si>
  <si>
    <t>Media Center</t>
  </si>
  <si>
    <t>done</t>
  </si>
  <si>
    <t>Docunmnets Uploaded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</si>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</sst>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222222"/>
      <name val="Arial"/>
      <family val="2"/>
    </font>
    <font>
      <sz val="11"/>
      <color rgb="FF22222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wrapText="1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2" fillId="5" borderId="6" xfId="0" applyFont="1" applyFill="1" applyBorder="1"/>
    <xf numFmtId="0" fontId="0" fillId="3" borderId="7" xfId="0" applyFill="1" applyBorder="1" applyAlignment="1">
      <alignment horizontal="center"/>
    </xf>
    <xf numFmtId="0" fontId="0" fillId="0" borderId="0" xfId="0" applyBorder="1"/>
    <xf numFmtId="0" fontId="0" fillId="0" borderId="8" xfId="0" applyBorder="1" applyAlignment="1">
      <alignment horizontal="center"/>
    </xf>
    <xf numFmtId="0" fontId="2" fillId="3" borderId="9" xfId="0" applyFont="1" applyFill="1" applyBorder="1" applyAlignment="1">
      <alignment horizontal="center" wrapText="1"/>
    </xf>
    <xf numFmtId="0" fontId="0" fillId="3" borderId="11" xfId="0" applyFill="1" applyBorder="1" applyAlignment="1">
      <alignment horizontal="center"/>
    </xf>
    <xf numFmtId="0" fontId="1" fillId="2" borderId="12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5" fillId="4" borderId="1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0" fillId="6" borderId="1" xfId="0" applyFill="1" applyBorder="1" applyAlignment="1">
      <alignment horizontal="left" wrapText="1"/>
    </xf>
    <xf numFmtId="0" fontId="0" fillId="6" borderId="14" xfId="0" applyFill="1" applyBorder="1" applyAlignment="1">
      <alignment horizontal="center"/>
    </xf>
    <xf numFmtId="0" fontId="0" fillId="6" borderId="16" xfId="0" applyFill="1" applyBorder="1" applyAlignment="1">
      <alignment horizontal="center" wrapText="1"/>
    </xf>
    <xf numFmtId="0" fontId="0" fillId="6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69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topLeftCell="A8" workbookViewId="0">
      <selection activeCell="D27" sqref="D27"/>
    </sheetView>
  </sheetViews>
  <sheetFormatPr defaultRowHeight="15" x14ac:dyDescent="0.25"/>
  <cols>
    <col min="1" max="1" width="9.140625" style="19"/>
    <col min="2" max="2" width="32.140625" style="12" customWidth="1"/>
    <col min="3" max="3" width="23.28515625" style="11" customWidth="1"/>
    <col min="4" max="4" width="17" style="31" customWidth="1"/>
    <col min="5" max="5" width="34.7109375" style="18" customWidth="1"/>
    <col min="6" max="16384" width="9.140625" style="18"/>
  </cols>
  <sheetData>
    <row r="1" spans="1:4" s="16" customFormat="1" ht="31.5" x14ac:dyDescent="0.25">
      <c r="A1" s="13" t="s">
        <v>4</v>
      </c>
      <c r="B1" s="14" t="s">
        <v>1</v>
      </c>
      <c r="C1" s="15" t="s">
        <v>0</v>
      </c>
      <c r="D1" s="20" t="s">
        <v>37</v>
      </c>
    </row>
    <row r="2" spans="1:4" ht="16.5" thickBot="1" x14ac:dyDescent="0.3">
      <c r="A2" s="17">
        <v>1</v>
      </c>
      <c r="B2" s="35" t="s">
        <v>2</v>
      </c>
      <c r="C2" s="36"/>
      <c r="D2" s="37"/>
    </row>
    <row r="3" spans="1:4" x14ac:dyDescent="0.25">
      <c r="A3" s="17">
        <f>A2+1</f>
        <v>2</v>
      </c>
      <c r="B3" s="6" t="s">
        <v>10</v>
      </c>
      <c r="C3" s="24" t="s">
        <v>15</v>
      </c>
      <c r="D3" s="27"/>
    </row>
    <row r="4" spans="1:4" x14ac:dyDescent="0.25">
      <c r="A4" s="17">
        <f>A3+1</f>
        <v>3</v>
      </c>
      <c r="B4" s="7" t="s">
        <v>3</v>
      </c>
      <c r="C4" s="24">
        <v>3</v>
      </c>
      <c r="D4" s="28" t="s">
        <v>36</v>
      </c>
    </row>
    <row r="5" spans="1:4" x14ac:dyDescent="0.25">
      <c r="A5" s="17">
        <f>A4+1</f>
        <v>4</v>
      </c>
      <c r="B5" s="8" t="s">
        <v>11</v>
      </c>
      <c r="C5" s="24" t="s">
        <v>16</v>
      </c>
      <c r="D5" s="28"/>
    </row>
    <row r="6" spans="1:4" ht="30" x14ac:dyDescent="0.25">
      <c r="A6" s="17">
        <f t="shared" ref="A6:A38" si="0">A5+1</f>
        <v>5</v>
      </c>
      <c r="B6" s="9" t="s">
        <v>6</v>
      </c>
      <c r="C6" s="24">
        <v>29</v>
      </c>
      <c r="D6" s="28" t="s">
        <v>36</v>
      </c>
    </row>
    <row r="7" spans="1:4" x14ac:dyDescent="0.25">
      <c r="A7" s="17">
        <f t="shared" si="0"/>
        <v>6</v>
      </c>
      <c r="B7" s="7" t="s">
        <v>5</v>
      </c>
      <c r="C7" s="24">
        <v>34</v>
      </c>
      <c r="D7" s="28" t="s">
        <v>36</v>
      </c>
    </row>
    <row r="8" spans="1:4" x14ac:dyDescent="0.25">
      <c r="A8" s="17">
        <f t="shared" si="0"/>
        <v>7</v>
      </c>
      <c r="B8" s="38" t="s">
        <v>7</v>
      </c>
      <c r="C8" s="39">
        <v>137</v>
      </c>
      <c r="D8" s="40" t="s">
        <v>36</v>
      </c>
    </row>
    <row r="9" spans="1:4" ht="30" x14ac:dyDescent="0.25">
      <c r="A9" s="17">
        <f t="shared" si="0"/>
        <v>8</v>
      </c>
      <c r="B9" s="8" t="s">
        <v>8</v>
      </c>
      <c r="C9" s="24">
        <v>137</v>
      </c>
      <c r="D9" s="28" t="s">
        <v>38</v>
      </c>
    </row>
    <row r="10" spans="1:4" x14ac:dyDescent="0.25">
      <c r="A10" s="17">
        <f t="shared" si="0"/>
        <v>9</v>
      </c>
      <c r="B10" s="41" t="s">
        <v>12</v>
      </c>
      <c r="C10" s="39" t="s">
        <v>15</v>
      </c>
      <c r="D10" s="40"/>
    </row>
    <row r="11" spans="1:4" x14ac:dyDescent="0.25">
      <c r="A11" s="17">
        <f t="shared" si="0"/>
        <v>10</v>
      </c>
      <c r="B11" s="41" t="s">
        <v>13</v>
      </c>
      <c r="C11" s="39" t="s">
        <v>15</v>
      </c>
      <c r="D11" s="40"/>
    </row>
    <row r="12" spans="1:4" x14ac:dyDescent="0.25">
      <c r="A12" s="17">
        <f t="shared" si="0"/>
        <v>11</v>
      </c>
      <c r="B12" s="10" t="s">
        <v>9</v>
      </c>
      <c r="C12" s="25">
        <v>348</v>
      </c>
      <c r="D12" s="28"/>
    </row>
    <row r="13" spans="1:4" ht="15.75" x14ac:dyDescent="0.25">
      <c r="A13" s="17">
        <f t="shared" si="0"/>
        <v>12</v>
      </c>
      <c r="B13" s="33" t="s">
        <v>14</v>
      </c>
      <c r="C13" s="34"/>
      <c r="D13" s="28"/>
    </row>
    <row r="14" spans="1:4" x14ac:dyDescent="0.25">
      <c r="A14" s="17">
        <f t="shared" si="0"/>
        <v>13</v>
      </c>
      <c r="B14" s="7" t="s">
        <v>17</v>
      </c>
      <c r="C14" s="24">
        <v>1</v>
      </c>
      <c r="D14" s="28" t="s">
        <v>36</v>
      </c>
    </row>
    <row r="15" spans="1:4" x14ac:dyDescent="0.25">
      <c r="A15" s="17">
        <f t="shared" si="0"/>
        <v>14</v>
      </c>
      <c r="B15" s="38" t="s">
        <v>18</v>
      </c>
      <c r="C15" s="39" t="s">
        <v>15</v>
      </c>
      <c r="D15" s="40"/>
    </row>
    <row r="16" spans="1:4" x14ac:dyDescent="0.25">
      <c r="A16" s="17">
        <f t="shared" si="0"/>
        <v>15</v>
      </c>
      <c r="B16" s="38" t="s">
        <v>19</v>
      </c>
      <c r="C16" s="39" t="s">
        <v>15</v>
      </c>
      <c r="D16" s="40"/>
    </row>
    <row r="17" spans="1:5" x14ac:dyDescent="0.25">
      <c r="A17" s="17">
        <f t="shared" si="0"/>
        <v>16</v>
      </c>
      <c r="B17" s="10" t="s">
        <v>9</v>
      </c>
      <c r="C17" s="25">
        <v>3</v>
      </c>
      <c r="D17" s="28"/>
    </row>
    <row r="18" spans="1:5" ht="15.75" x14ac:dyDescent="0.25">
      <c r="A18" s="17">
        <f t="shared" si="0"/>
        <v>17</v>
      </c>
      <c r="B18" s="33" t="s">
        <v>31</v>
      </c>
      <c r="C18" s="34"/>
      <c r="D18" s="28"/>
    </row>
    <row r="19" spans="1:5" ht="30" x14ac:dyDescent="0.25">
      <c r="A19" s="17">
        <f t="shared" si="0"/>
        <v>18</v>
      </c>
      <c r="B19" s="5" t="s">
        <v>34</v>
      </c>
      <c r="C19" s="24">
        <v>0</v>
      </c>
      <c r="D19" s="28"/>
    </row>
    <row r="20" spans="1:5" x14ac:dyDescent="0.25">
      <c r="A20" s="17">
        <f t="shared" si="0"/>
        <v>19</v>
      </c>
      <c r="B20" s="10" t="s">
        <v>9</v>
      </c>
      <c r="C20" s="25">
        <v>0</v>
      </c>
      <c r="D20" s="28"/>
    </row>
    <row r="21" spans="1:5" ht="15.75" x14ac:dyDescent="0.25">
      <c r="A21" s="17">
        <f t="shared" si="0"/>
        <v>20</v>
      </c>
      <c r="B21" s="33" t="s">
        <v>32</v>
      </c>
      <c r="C21" s="34"/>
      <c r="D21" s="28"/>
    </row>
    <row r="22" spans="1:5" ht="30" x14ac:dyDescent="0.25">
      <c r="A22" s="17">
        <f t="shared" si="0"/>
        <v>21</v>
      </c>
      <c r="B22" s="3" t="s">
        <v>28</v>
      </c>
      <c r="C22" s="24">
        <v>33</v>
      </c>
      <c r="D22" s="28" t="s">
        <v>36</v>
      </c>
    </row>
    <row r="23" spans="1:5" x14ac:dyDescent="0.25">
      <c r="A23" s="17">
        <f t="shared" si="0"/>
        <v>22</v>
      </c>
      <c r="B23" s="3" t="s">
        <v>29</v>
      </c>
      <c r="C23" s="24">
        <v>55</v>
      </c>
      <c r="D23" s="28" t="s">
        <v>36</v>
      </c>
    </row>
    <row r="24" spans="1:5" x14ac:dyDescent="0.25">
      <c r="A24" s="17">
        <f t="shared" si="0"/>
        <v>23</v>
      </c>
      <c r="B24" s="3" t="s">
        <v>5</v>
      </c>
      <c r="C24" s="24">
        <v>42</v>
      </c>
      <c r="D24" s="28" t="s">
        <v>36</v>
      </c>
    </row>
    <row r="25" spans="1:5" x14ac:dyDescent="0.25">
      <c r="A25" s="17">
        <f t="shared" si="0"/>
        <v>24</v>
      </c>
      <c r="B25" s="3" t="s">
        <v>27</v>
      </c>
      <c r="C25" s="26">
        <v>190</v>
      </c>
      <c r="D25" s="28" t="s">
        <v>36</v>
      </c>
      <c r="E25" s="32"/>
    </row>
    <row r="26" spans="1:5" x14ac:dyDescent="0.25">
      <c r="A26" s="17">
        <f t="shared" si="0"/>
        <v>25</v>
      </c>
      <c r="B26" s="3" t="s">
        <v>30</v>
      </c>
      <c r="C26" s="24">
        <v>0</v>
      </c>
      <c r="D26" s="28"/>
    </row>
    <row r="27" spans="1:5" x14ac:dyDescent="0.25">
      <c r="A27" s="17">
        <f t="shared" si="0"/>
        <v>26</v>
      </c>
      <c r="B27" s="10" t="s">
        <v>9</v>
      </c>
      <c r="C27" s="25">
        <f>C22+C23+C24+C25</f>
        <v>320</v>
      </c>
      <c r="D27" s="28"/>
    </row>
    <row r="28" spans="1:5" ht="15.75" x14ac:dyDescent="0.25">
      <c r="A28" s="17">
        <f t="shared" si="0"/>
        <v>27</v>
      </c>
      <c r="B28" s="33" t="s">
        <v>33</v>
      </c>
      <c r="C28" s="34"/>
      <c r="D28" s="28"/>
    </row>
    <row r="29" spans="1:5" x14ac:dyDescent="0.25">
      <c r="A29" s="17">
        <f t="shared" si="0"/>
        <v>28</v>
      </c>
      <c r="B29" s="2" t="s">
        <v>20</v>
      </c>
      <c r="C29" s="24">
        <v>0</v>
      </c>
      <c r="D29" s="28"/>
    </row>
    <row r="30" spans="1:5" ht="60" x14ac:dyDescent="0.25">
      <c r="A30" s="17">
        <f t="shared" si="0"/>
        <v>29</v>
      </c>
      <c r="B30" s="1" t="s">
        <v>21</v>
      </c>
      <c r="C30" s="26">
        <v>107</v>
      </c>
      <c r="D30" s="28" t="s">
        <v>36</v>
      </c>
    </row>
    <row r="31" spans="1:5" x14ac:dyDescent="0.25">
      <c r="A31" s="17">
        <f t="shared" si="0"/>
        <v>30</v>
      </c>
      <c r="B31" s="10" t="s">
        <v>9</v>
      </c>
      <c r="C31" s="25">
        <f>C30+C29</f>
        <v>107</v>
      </c>
      <c r="D31" s="28"/>
    </row>
    <row r="32" spans="1:5" ht="15.75" x14ac:dyDescent="0.25">
      <c r="A32" s="17">
        <f t="shared" si="0"/>
        <v>31</v>
      </c>
      <c r="B32" s="33" t="s">
        <v>35</v>
      </c>
      <c r="C32" s="34"/>
      <c r="D32" s="28"/>
    </row>
    <row r="33" spans="1:4" ht="45" x14ac:dyDescent="0.25">
      <c r="A33" s="17">
        <f t="shared" si="0"/>
        <v>32</v>
      </c>
      <c r="B33" s="3" t="s">
        <v>22</v>
      </c>
      <c r="C33" s="24">
        <v>23</v>
      </c>
      <c r="D33" s="28" t="s">
        <v>36</v>
      </c>
    </row>
    <row r="34" spans="1:4" ht="45" x14ac:dyDescent="0.25">
      <c r="A34" s="17">
        <f t="shared" si="0"/>
        <v>33</v>
      </c>
      <c r="B34" s="4" t="s">
        <v>23</v>
      </c>
      <c r="C34" s="24">
        <v>0</v>
      </c>
      <c r="D34" s="28"/>
    </row>
    <row r="35" spans="1:4" x14ac:dyDescent="0.25">
      <c r="A35" s="17">
        <f t="shared" si="0"/>
        <v>34</v>
      </c>
      <c r="B35" s="4" t="s">
        <v>24</v>
      </c>
      <c r="C35" s="24">
        <v>0</v>
      </c>
      <c r="D35" s="28"/>
    </row>
    <row r="36" spans="1:4" x14ac:dyDescent="0.25">
      <c r="A36" s="17">
        <f t="shared" si="0"/>
        <v>35</v>
      </c>
      <c r="B36" s="4" t="s">
        <v>25</v>
      </c>
      <c r="C36" s="24">
        <v>0</v>
      </c>
      <c r="D36" s="28"/>
    </row>
    <row r="37" spans="1:4" ht="15.75" thickBot="1" x14ac:dyDescent="0.3">
      <c r="A37" s="17">
        <f t="shared" si="0"/>
        <v>36</v>
      </c>
      <c r="B37" s="4" t="s">
        <v>26</v>
      </c>
      <c r="C37" s="24">
        <v>0</v>
      </c>
      <c r="D37" s="29"/>
    </row>
    <row r="38" spans="1:4" ht="15.75" thickBot="1" x14ac:dyDescent="0.3">
      <c r="A38" s="21">
        <f t="shared" si="0"/>
        <v>37</v>
      </c>
      <c r="B38" s="22" t="s">
        <v>9</v>
      </c>
      <c r="C38" s="23">
        <f>C33</f>
        <v>23</v>
      </c>
      <c r="D38" s="30"/>
    </row>
  </sheetData>
  <mergeCells count="6">
    <mergeCell ref="B32:C32"/>
    <mergeCell ref="B2:D2"/>
    <mergeCell ref="B13:C13"/>
    <mergeCell ref="B18:C18"/>
    <mergeCell ref="B21:C21"/>
    <mergeCell ref="B28:C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2023-05-29T09:59:56Z</dcterms:created>
  <dcterms:modified xsi:type="dcterms:W3CDTF">2023-06-05T12:59:46Z</dcterms:modified>
</cp:coreProperties>
</file>